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Anuarios Estadísticos\Anuario Estadístico 2017\19 Medicina Preventiva\"/>
    </mc:Choice>
  </mc:AlternateContent>
  <bookViews>
    <workbookView xWindow="0" yWindow="0" windowWidth="24000" windowHeight="9735"/>
  </bookViews>
  <sheets>
    <sheet name="19.11_2017" sheetId="1" r:id="rId1"/>
  </sheets>
  <definedNames>
    <definedName name="\a">'19.11_2017'!#REF!</definedName>
    <definedName name="A_IMPRESIÓN_IM">'19.11_2017'!$A$5:$D$54</definedName>
    <definedName name="_xlnm.Print_Area" localSheetId="0">'19.11_2017'!$A$1:$E$55</definedName>
    <definedName name="Imprimir_área_IM" localSheetId="0">'19.11_2017'!$A$5:$E$55</definedName>
  </definedNames>
  <calcPr calcId="152511"/>
</workbook>
</file>

<file path=xl/calcChain.xml><?xml version="1.0" encoding="utf-8"?>
<calcChain xmlns="http://schemas.openxmlformats.org/spreadsheetml/2006/main">
  <c r="C14" i="1" l="1"/>
  <c r="C21" i="1"/>
  <c r="D15" i="1" l="1"/>
  <c r="D16" i="1"/>
  <c r="D18" i="1"/>
  <c r="D17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C12" i="1" l="1"/>
  <c r="B14" i="1"/>
  <c r="D14" i="1" s="1"/>
  <c r="B21" i="1"/>
  <c r="B12" i="1" l="1"/>
  <c r="D12" i="1" s="1"/>
  <c r="D21" i="1"/>
</calcChain>
</file>

<file path=xl/sharedStrings.xml><?xml version="1.0" encoding="utf-8"?>
<sst xmlns="http://schemas.openxmlformats.org/spreadsheetml/2006/main" count="47" uniqueCount="47">
  <si>
    <t xml:space="preserve">      Delegación</t>
  </si>
  <si>
    <t xml:space="preserve">Meta 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</si>
  <si>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</si>
  <si>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</si>
  <si>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</si>
  <si>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</si>
  <si>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</si>
  <si>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</si>
  <si>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</si>
  <si>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</si>
  <si>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</si>
  <si>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Guerrero</t>
  </si>
  <si>
    <t>Hidalgo</t>
  </si>
  <si>
    <t>Nayarit</t>
  </si>
  <si>
    <t>Querétaro</t>
  </si>
  <si>
    <t>Quintana Roo</t>
  </si>
  <si>
    <t>San Luis Potosí</t>
  </si>
  <si>
    <t>Sonora</t>
  </si>
  <si>
    <t>Tabasco</t>
  </si>
  <si>
    <t>Tamaulipas</t>
  </si>
  <si>
    <t>Tlaxcala</t>
  </si>
  <si>
    <t>Zacatecas</t>
  </si>
  <si>
    <t>Departamento  de  Vigilancia  y  Control  Epidemiológico.</t>
  </si>
  <si>
    <t>Notificación Recibida</t>
  </si>
  <si>
    <t>Estados</t>
  </si>
  <si>
    <t>% 
Cumplimiento</t>
  </si>
  <si>
    <t>19.11 Notificación de Casos Nuevos de Enfermedades, Logros y Cumplimiento por Delegación</t>
  </si>
  <si>
    <t>Guanajuato *</t>
  </si>
  <si>
    <t>Jalisco *</t>
  </si>
  <si>
    <t>México *</t>
  </si>
  <si>
    <t>Morelos *</t>
  </si>
  <si>
    <t>Nuevo León *</t>
  </si>
  <si>
    <t>Oaxaca *</t>
  </si>
  <si>
    <t>Puebla *</t>
  </si>
  <si>
    <t>Sinaloa *</t>
  </si>
  <si>
    <t>Yucatán *</t>
  </si>
  <si>
    <t>(*) Incluye Información del Hospital Regional y/o H.A.E.</t>
  </si>
  <si>
    <t xml:space="preserve">Total                     </t>
  </si>
  <si>
    <t>Michoacán *</t>
  </si>
  <si>
    <t>Veracruz *</t>
  </si>
  <si>
    <t>Anuario  Estadístico 2017</t>
  </si>
  <si>
    <t>Zona Poniente</t>
  </si>
  <si>
    <t>Zona Norte*</t>
  </si>
  <si>
    <t>Zona Oriente*</t>
  </si>
  <si>
    <t>Zona Sur*</t>
  </si>
  <si>
    <t>Ciudad de México</t>
  </si>
  <si>
    <t>Fuente: SUAVE  Web. Informe  Semanal  de  Casos  Nuevos  de  Enfermedades.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</si>
</sst>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;\(#,##0\)"/>
    <numFmt numFmtId="165" formatCode="#,##0.0"/>
  </numFmts>
  <fonts count="8" x14ac:knownFonts="1">
    <font>
      <sz val="10"/>
      <name val="Courier"/>
    </font>
    <font>
      <sz val="10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b/>
      <sz val="11"/>
      <color indexed="10"/>
      <name val="Soberana Sans Light"/>
      <family val="3"/>
    </font>
    <font>
      <b/>
      <sz val="14"/>
      <name val="Soberana Titular"/>
      <family val="3"/>
    </font>
    <font>
      <sz val="12"/>
      <name val="Soberana Sans Light"/>
      <family val="3"/>
    </font>
    <font>
      <b/>
      <sz val="11"/>
      <color rgb="FFFF0000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horizontal="left"/>
    </xf>
    <xf numFmtId="0" fontId="2" fillId="0" borderId="0" xfId="0" applyFont="1"/>
    <xf numFmtId="0" fontId="4" fillId="0" borderId="0" xfId="0" applyFont="1"/>
    <xf numFmtId="0" fontId="2" fillId="0" borderId="1" xfId="0" applyFont="1" applyBorder="1" applyAlignment="1" applyProtection="1">
      <alignment horizontal="left"/>
    </xf>
    <xf numFmtId="0" fontId="2" fillId="0" borderId="1" xfId="0" applyFont="1" applyBorder="1"/>
    <xf numFmtId="0" fontId="3" fillId="0" borderId="0" xfId="0" applyFont="1"/>
    <xf numFmtId="0" fontId="3" fillId="0" borderId="0" xfId="0" applyFont="1" applyAlignment="1" applyProtection="1">
      <alignment horizontal="left"/>
    </xf>
    <xf numFmtId="164" fontId="3" fillId="0" borderId="0" xfId="0" applyNumberFormat="1" applyFont="1" applyProtection="1"/>
    <xf numFmtId="0" fontId="3" fillId="0" borderId="0" xfId="0" applyFont="1" applyBorder="1"/>
    <xf numFmtId="0" fontId="6" fillId="0" borderId="0" xfId="0" applyFont="1"/>
    <xf numFmtId="0" fontId="6" fillId="0" borderId="2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left"/>
    </xf>
    <xf numFmtId="0" fontId="6" fillId="0" borderId="2" xfId="0" applyFont="1" applyBorder="1" applyAlignment="1" applyProtection="1">
      <alignment horizontal="left" vertical="center"/>
    </xf>
    <xf numFmtId="0" fontId="1" fillId="0" borderId="0" xfId="0" quotePrefix="1" applyFont="1" applyAlignment="1">
      <alignment horizontal="left"/>
    </xf>
    <xf numFmtId="164" fontId="1" fillId="0" borderId="0" xfId="0" applyNumberFormat="1" applyFont="1"/>
    <xf numFmtId="3" fontId="1" fillId="0" borderId="0" xfId="0" applyNumberFormat="1" applyFont="1"/>
    <xf numFmtId="1" fontId="2" fillId="2" borderId="0" xfId="0" applyNumberFormat="1" applyFont="1" applyFill="1" applyAlignment="1">
      <alignment horizontal="left"/>
    </xf>
    <xf numFmtId="49" fontId="2" fillId="2" borderId="0" xfId="0" applyNumberFormat="1" applyFont="1" applyFill="1" applyAlignment="1">
      <alignment horizontal="left"/>
    </xf>
    <xf numFmtId="0" fontId="3" fillId="2" borderId="0" xfId="0" applyFont="1" applyFill="1" applyAlignment="1" applyProtection="1">
      <alignment horizontal="left"/>
    </xf>
    <xf numFmtId="1" fontId="2" fillId="2" borderId="3" xfId="0" applyNumberFormat="1" applyFont="1" applyFill="1" applyBorder="1" applyAlignment="1">
      <alignment horizontal="left"/>
    </xf>
    <xf numFmtId="164" fontId="3" fillId="0" borderId="0" xfId="0" applyNumberFormat="1" applyFont="1" applyAlignment="1" applyProtection="1">
      <alignment horizontal="center" vertical="center"/>
    </xf>
    <xf numFmtId="165" fontId="3" fillId="0" borderId="0" xfId="0" applyNumberFormat="1" applyFont="1" applyAlignment="1" applyProtection="1">
      <alignment horizontal="center" vertical="center"/>
    </xf>
    <xf numFmtId="164" fontId="2" fillId="2" borderId="0" xfId="0" applyNumberFormat="1" applyFont="1" applyFill="1" applyAlignment="1" applyProtection="1">
      <alignment horizontal="center" vertical="center"/>
    </xf>
    <xf numFmtId="165" fontId="2" fillId="0" borderId="0" xfId="0" applyNumberFormat="1" applyFont="1" applyAlignment="1" applyProtection="1">
      <alignment horizontal="center" vertical="center"/>
    </xf>
    <xf numFmtId="164" fontId="3" fillId="2" borderId="0" xfId="0" applyNumberFormat="1" applyFont="1" applyFill="1" applyAlignment="1" applyProtection="1">
      <alignment horizontal="center" vertical="center"/>
    </xf>
    <xf numFmtId="164" fontId="2" fillId="2" borderId="3" xfId="0" applyNumberFormat="1" applyFont="1" applyFill="1" applyBorder="1" applyAlignment="1" applyProtection="1">
      <alignment horizontal="center" vertical="center"/>
    </xf>
    <xf numFmtId="165" fontId="2" fillId="0" borderId="3" xfId="0" applyNumberFormat="1" applyFont="1" applyBorder="1" applyAlignment="1" applyProtection="1">
      <alignment horizontal="center" vertical="center"/>
    </xf>
    <xf numFmtId="0" fontId="7" fillId="0" borderId="0" xfId="0" applyFont="1"/>
    <xf numFmtId="49" fontId="5" fillId="0" borderId="0" xfId="0" applyNumberFormat="1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2333625</xdr:colOff>
      <xdr:row>5</xdr:row>
      <xdr:rowOff>23811</xdr:rowOff>
    </xdr:to>
    <xdr:pic>
      <xdr:nvPicPr>
        <xdr:cNvPr id="106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333625" cy="1000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373856</xdr:colOff>
      <xdr:row>0</xdr:row>
      <xdr:rowOff>0</xdr:rowOff>
    </xdr:from>
    <xdr:to>
      <xdr:col>4</xdr:col>
      <xdr:colOff>0</xdr:colOff>
      <xdr:row>5</xdr:row>
      <xdr:rowOff>11905</xdr:rowOff>
    </xdr:to>
    <xdr:pic>
      <xdr:nvPicPr>
        <xdr:cNvPr id="106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9541669" y="0"/>
          <a:ext cx="2569368" cy="988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F55"/>
  <sheetViews>
    <sheetView showGridLines="0" tabSelected="1" zoomScaleNormal="100" zoomScaleSheetLayoutView="70" workbookViewId="0">
      <selection activeCell="A8" sqref="A8:E8"/>
    </sheetView>
  </sheetViews>
  <sheetFormatPr baseColWidth="10" defaultColWidth="4.625" defaultRowHeight="15.75" x14ac:dyDescent="0.25"/>
  <cols>
    <col min="1" max="1" width="37.625" style="14" customWidth="1"/>
    <col min="2" max="2" width="40.375" style="3" customWidth="1"/>
    <col min="3" max="3" width="42.375" style="3" customWidth="1"/>
    <col min="4" max="4" width="38.625" style="3" customWidth="1"/>
    <col min="5" max="5" width="7.75" style="3" hidden="1" customWidth="1"/>
    <col min="6" max="6" width="5.5" style="3" customWidth="1"/>
    <col min="7" max="16384" width="4.625" style="3"/>
  </cols>
  <sheetData>
    <row r="1" spans="1:6" ht="15.75" customHeight="1" x14ac:dyDescent="0.25"/>
    <row r="2" spans="1:6" ht="15.75" customHeight="1" x14ac:dyDescent="0.25"/>
    <row r="3" spans="1:6" ht="15.75" customHeight="1" x14ac:dyDescent="0.25"/>
    <row r="4" spans="1:6" ht="15.75" customHeight="1" x14ac:dyDescent="0.25"/>
    <row r="5" spans="1:6" ht="13.5" customHeight="1" x14ac:dyDescent="0.25">
      <c r="F5" s="4"/>
    </row>
    <row r="6" spans="1:6" ht="15.75" customHeight="1" x14ac:dyDescent="0.25">
      <c r="A6" s="32" t="s">
        <v>40</v>
      </c>
      <c r="B6" s="32"/>
      <c r="C6" s="32"/>
      <c r="D6" s="32"/>
      <c r="E6" s="32"/>
    </row>
    <row r="7" spans="1:6" ht="12" customHeight="1" x14ac:dyDescent="0.25">
      <c r="D7" s="30"/>
    </row>
    <row r="8" spans="1:6" ht="38.25" customHeight="1" x14ac:dyDescent="0.25">
      <c r="A8" s="31" t="s">
        <v>26</v>
      </c>
      <c r="B8" s="31"/>
      <c r="C8" s="31"/>
      <c r="D8" s="31"/>
      <c r="E8" s="31"/>
    </row>
    <row r="9" spans="1:6" ht="12.75" customHeight="1" x14ac:dyDescent="0.25">
      <c r="D9" s="30"/>
    </row>
    <row r="10" spans="1:6" s="11" customFormat="1" ht="35.25" customHeight="1" x14ac:dyDescent="0.25">
      <c r="A10" s="15" t="s">
        <v>0</v>
      </c>
      <c r="B10" s="12" t="s">
        <v>23</v>
      </c>
      <c r="C10" s="12" t="s">
        <v>1</v>
      </c>
      <c r="D10" s="13" t="s">
        <v>25</v>
      </c>
    </row>
    <row r="11" spans="1:6" ht="12.75" customHeight="1" x14ac:dyDescent="0.25">
      <c r="A11" s="5"/>
      <c r="B11" s="6"/>
      <c r="C11" s="6"/>
      <c r="D11" s="6"/>
      <c r="E11" s="6"/>
    </row>
    <row r="12" spans="1:6" s="7" customFormat="1" ht="15" customHeight="1" x14ac:dyDescent="0.25">
      <c r="A12" s="8" t="s">
        <v>37</v>
      </c>
      <c r="B12" s="23">
        <f>B14+B21</f>
        <v>3101736</v>
      </c>
      <c r="C12" s="23">
        <f>(C14+C21)</f>
        <v>3879327</v>
      </c>
      <c r="D12" s="24">
        <f>(B12*100)/C12</f>
        <v>79.955518057642479</v>
      </c>
      <c r="E12" s="9"/>
    </row>
    <row r="13" spans="1:6" s="7" customFormat="1" ht="13.5" customHeight="1" x14ac:dyDescent="0.25">
      <c r="A13" s="8"/>
      <c r="B13" s="23"/>
      <c r="C13" s="23"/>
      <c r="D13" s="24"/>
      <c r="E13" s="9"/>
    </row>
    <row r="14" spans="1:6" s="7" customFormat="1" ht="15.75" customHeight="1" x14ac:dyDescent="0.25">
      <c r="A14" s="8" t="s">
        <v>45</v>
      </c>
      <c r="B14" s="23">
        <f>SUM(B15:B18)</f>
        <v>713682</v>
      </c>
      <c r="C14" s="23">
        <f>SUM(C15:C18)</f>
        <v>769667</v>
      </c>
      <c r="D14" s="24">
        <f t="shared" ref="D14:D52" si="0">(B14*100)/C14</f>
        <v>92.726075042843206</v>
      </c>
      <c r="E14" s="9"/>
      <c r="F14" s="10"/>
    </row>
    <row r="15" spans="1:6" ht="15.75" customHeight="1" x14ac:dyDescent="0.25">
      <c r="A15" s="19" t="s">
        <v>42</v>
      </c>
      <c r="B15" s="25">
        <v>137637</v>
      </c>
      <c r="C15" s="25">
        <v>154898</v>
      </c>
      <c r="D15" s="26">
        <f t="shared" si="0"/>
        <v>88.856537850714659</v>
      </c>
    </row>
    <row r="16" spans="1:6" ht="15.75" customHeight="1" x14ac:dyDescent="0.25">
      <c r="A16" s="19" t="s">
        <v>43</v>
      </c>
      <c r="B16" s="25">
        <v>152188</v>
      </c>
      <c r="C16" s="25">
        <v>172507</v>
      </c>
      <c r="D16" s="26">
        <f t="shared" si="0"/>
        <v>88.221347539520139</v>
      </c>
    </row>
    <row r="17" spans="1:4" ht="15.75" customHeight="1" x14ac:dyDescent="0.25">
      <c r="A17" s="19" t="s">
        <v>44</v>
      </c>
      <c r="B17" s="25">
        <v>263094</v>
      </c>
      <c r="C17" s="25">
        <v>293734</v>
      </c>
      <c r="D17" s="26">
        <f>(B17*100)/C17</f>
        <v>89.568793534286129</v>
      </c>
    </row>
    <row r="18" spans="1:4" ht="15.75" customHeight="1" x14ac:dyDescent="0.25">
      <c r="A18" s="19" t="s">
        <v>41</v>
      </c>
      <c r="B18" s="25">
        <v>160763</v>
      </c>
      <c r="C18" s="25">
        <v>148528</v>
      </c>
      <c r="D18" s="26">
        <f t="shared" si="0"/>
        <v>108.23750403964236</v>
      </c>
    </row>
    <row r="19" spans="1:4" ht="15.75" customHeight="1" x14ac:dyDescent="0.25">
      <c r="A19" s="3"/>
    </row>
    <row r="20" spans="1:4" ht="15.75" customHeight="1" x14ac:dyDescent="0.25">
      <c r="A20" s="20"/>
      <c r="B20" s="25"/>
      <c r="C20" s="25"/>
      <c r="D20" s="26"/>
    </row>
    <row r="21" spans="1:4" s="7" customFormat="1" ht="15.75" customHeight="1" x14ac:dyDescent="0.25">
      <c r="A21" s="21" t="s">
        <v>24</v>
      </c>
      <c r="B21" s="27">
        <f>SUM(B22:B52)</f>
        <v>2388054</v>
      </c>
      <c r="C21" s="27">
        <f>SUM(C22:C52)</f>
        <v>3109660</v>
      </c>
      <c r="D21" s="24">
        <f t="shared" si="0"/>
        <v>76.794697812622601</v>
      </c>
    </row>
    <row r="22" spans="1:4" ht="15.75" customHeight="1" x14ac:dyDescent="0.25">
      <c r="A22" s="19" t="s">
        <v>2</v>
      </c>
      <c r="B22" s="25">
        <v>33376</v>
      </c>
      <c r="C22" s="25">
        <v>46518</v>
      </c>
      <c r="D22" s="26">
        <f t="shared" si="0"/>
        <v>71.748570445848912</v>
      </c>
    </row>
    <row r="23" spans="1:4" ht="15.75" customHeight="1" x14ac:dyDescent="0.25">
      <c r="A23" s="19" t="s">
        <v>3</v>
      </c>
      <c r="B23" s="25">
        <v>45634</v>
      </c>
      <c r="C23" s="25">
        <v>48869</v>
      </c>
      <c r="D23" s="26">
        <f t="shared" si="0"/>
        <v>93.380261515480157</v>
      </c>
    </row>
    <row r="24" spans="1:4" ht="15.75" customHeight="1" x14ac:dyDescent="0.25">
      <c r="A24" s="19" t="s">
        <v>4</v>
      </c>
      <c r="B24" s="25">
        <v>57228</v>
      </c>
      <c r="C24" s="25">
        <v>70690</v>
      </c>
      <c r="D24" s="26">
        <f t="shared" si="0"/>
        <v>80.95628801810723</v>
      </c>
    </row>
    <row r="25" spans="1:4" ht="15.75" customHeight="1" x14ac:dyDescent="0.25">
      <c r="A25" s="19" t="s">
        <v>5</v>
      </c>
      <c r="B25" s="25">
        <v>34661</v>
      </c>
      <c r="C25" s="25">
        <v>36574</v>
      </c>
      <c r="D25" s="26">
        <f t="shared" si="0"/>
        <v>94.769508393941052</v>
      </c>
    </row>
    <row r="26" spans="1:4" ht="15.75" customHeight="1" x14ac:dyDescent="0.25">
      <c r="A26" s="19" t="s">
        <v>6</v>
      </c>
      <c r="B26" s="25">
        <v>66296</v>
      </c>
      <c r="C26" s="25">
        <v>135705</v>
      </c>
      <c r="D26" s="26">
        <f t="shared" si="0"/>
        <v>48.853026786043259</v>
      </c>
    </row>
    <row r="27" spans="1:4" ht="15.75" customHeight="1" x14ac:dyDescent="0.25">
      <c r="A27" s="19" t="s">
        <v>7</v>
      </c>
      <c r="B27" s="25">
        <v>17995</v>
      </c>
      <c r="C27" s="25">
        <v>28247</v>
      </c>
      <c r="D27" s="26">
        <f t="shared" si="0"/>
        <v>63.705880270471198</v>
      </c>
    </row>
    <row r="28" spans="1:4" ht="15.75" customHeight="1" x14ac:dyDescent="0.25">
      <c r="A28" s="19" t="s">
        <v>8</v>
      </c>
      <c r="B28" s="25">
        <v>72374</v>
      </c>
      <c r="C28" s="25">
        <v>121786</v>
      </c>
      <c r="D28" s="26">
        <f t="shared" si="0"/>
        <v>59.427191959666956</v>
      </c>
    </row>
    <row r="29" spans="1:4" ht="15.75" customHeight="1" x14ac:dyDescent="0.25">
      <c r="A29" s="19" t="s">
        <v>9</v>
      </c>
      <c r="B29" s="25">
        <v>93289</v>
      </c>
      <c r="C29" s="25">
        <v>97159</v>
      </c>
      <c r="D29" s="26">
        <f t="shared" si="0"/>
        <v>96.016838378328302</v>
      </c>
    </row>
    <row r="30" spans="1:4" ht="15.75" customHeight="1" x14ac:dyDescent="0.25">
      <c r="A30" s="19" t="s">
        <v>10</v>
      </c>
      <c r="B30" s="25">
        <v>69459</v>
      </c>
      <c r="C30" s="25">
        <v>87789</v>
      </c>
      <c r="D30" s="26">
        <f t="shared" si="0"/>
        <v>79.120390937361179</v>
      </c>
    </row>
    <row r="31" spans="1:4" ht="15.75" customHeight="1" x14ac:dyDescent="0.25">
      <c r="A31" s="19" t="s">
        <v>27</v>
      </c>
      <c r="B31" s="25">
        <v>111105</v>
      </c>
      <c r="C31" s="25">
        <v>172106</v>
      </c>
      <c r="D31" s="26">
        <f t="shared" si="0"/>
        <v>64.556145631180783</v>
      </c>
    </row>
    <row r="32" spans="1:4" ht="15.75" customHeight="1" x14ac:dyDescent="0.25">
      <c r="A32" s="19" t="s">
        <v>11</v>
      </c>
      <c r="B32" s="25">
        <v>126793</v>
      </c>
      <c r="C32" s="25">
        <v>158017</v>
      </c>
      <c r="D32" s="26">
        <f t="shared" si="0"/>
        <v>80.240100748653632</v>
      </c>
    </row>
    <row r="33" spans="1:4" ht="15.75" customHeight="1" x14ac:dyDescent="0.25">
      <c r="A33" s="19" t="s">
        <v>12</v>
      </c>
      <c r="B33" s="25">
        <v>70573</v>
      </c>
      <c r="C33" s="25">
        <v>89956</v>
      </c>
      <c r="D33" s="26">
        <f t="shared" si="0"/>
        <v>78.452799146249276</v>
      </c>
    </row>
    <row r="34" spans="1:4" ht="15.75" customHeight="1" x14ac:dyDescent="0.25">
      <c r="A34" s="19" t="s">
        <v>28</v>
      </c>
      <c r="B34" s="25">
        <v>77536</v>
      </c>
      <c r="C34" s="25">
        <v>114943</v>
      </c>
      <c r="D34" s="26">
        <f t="shared" si="0"/>
        <v>67.456043430221939</v>
      </c>
    </row>
    <row r="35" spans="1:4" ht="15.75" customHeight="1" x14ac:dyDescent="0.25">
      <c r="A35" s="19" t="s">
        <v>29</v>
      </c>
      <c r="B35" s="25">
        <v>154863</v>
      </c>
      <c r="C35" s="25">
        <v>167146</v>
      </c>
      <c r="D35" s="26">
        <f t="shared" si="0"/>
        <v>92.651334761226707</v>
      </c>
    </row>
    <row r="36" spans="1:4" ht="15.75" customHeight="1" x14ac:dyDescent="0.25">
      <c r="A36" s="19" t="s">
        <v>38</v>
      </c>
      <c r="B36" s="25">
        <v>99367</v>
      </c>
      <c r="C36" s="25">
        <v>115370</v>
      </c>
      <c r="D36" s="26">
        <f t="shared" si="0"/>
        <v>86.128976337002683</v>
      </c>
    </row>
    <row r="37" spans="1:4" ht="15.75" customHeight="1" x14ac:dyDescent="0.25">
      <c r="A37" s="19" t="s">
        <v>30</v>
      </c>
      <c r="B37" s="25">
        <v>59857</v>
      </c>
      <c r="C37" s="25">
        <v>99064</v>
      </c>
      <c r="D37" s="26">
        <f t="shared" si="0"/>
        <v>60.422555115884684</v>
      </c>
    </row>
    <row r="38" spans="1:4" ht="15.75" customHeight="1" x14ac:dyDescent="0.25">
      <c r="A38" s="19" t="s">
        <v>13</v>
      </c>
      <c r="B38" s="25">
        <v>70534</v>
      </c>
      <c r="C38" s="25">
        <v>81569</v>
      </c>
      <c r="D38" s="26">
        <f t="shared" si="0"/>
        <v>86.471576211550953</v>
      </c>
    </row>
    <row r="39" spans="1:4" ht="15.75" customHeight="1" x14ac:dyDescent="0.25">
      <c r="A39" s="19" t="s">
        <v>31</v>
      </c>
      <c r="B39" s="25">
        <v>60903</v>
      </c>
      <c r="C39" s="25">
        <v>85140</v>
      </c>
      <c r="D39" s="26">
        <f t="shared" si="0"/>
        <v>71.532769556025372</v>
      </c>
    </row>
    <row r="40" spans="1:4" ht="15.75" customHeight="1" x14ac:dyDescent="0.25">
      <c r="A40" s="19" t="s">
        <v>32</v>
      </c>
      <c r="B40" s="25">
        <v>96836</v>
      </c>
      <c r="C40" s="25">
        <v>141991</v>
      </c>
      <c r="D40" s="26">
        <f t="shared" si="0"/>
        <v>68.198688649280584</v>
      </c>
    </row>
    <row r="41" spans="1:4" ht="15.75" customHeight="1" x14ac:dyDescent="0.25">
      <c r="A41" s="19" t="s">
        <v>33</v>
      </c>
      <c r="B41" s="25">
        <v>82599</v>
      </c>
      <c r="C41" s="25">
        <v>104529</v>
      </c>
      <c r="D41" s="26">
        <f t="shared" si="0"/>
        <v>79.020176219039698</v>
      </c>
    </row>
    <row r="42" spans="1:4" ht="15.75" customHeight="1" x14ac:dyDescent="0.25">
      <c r="A42" s="19" t="s">
        <v>14</v>
      </c>
      <c r="B42" s="25">
        <v>41774</v>
      </c>
      <c r="C42" s="25">
        <v>54312</v>
      </c>
      <c r="D42" s="26">
        <f t="shared" si="0"/>
        <v>76.914862277213132</v>
      </c>
    </row>
    <row r="43" spans="1:4" ht="15.75" customHeight="1" x14ac:dyDescent="0.25">
      <c r="A43" s="19" t="s">
        <v>15</v>
      </c>
      <c r="B43" s="25">
        <v>44916</v>
      </c>
      <c r="C43" s="25">
        <v>49191</v>
      </c>
      <c r="D43" s="26">
        <f t="shared" si="0"/>
        <v>91.309385863267664</v>
      </c>
    </row>
    <row r="44" spans="1:4" ht="15.75" customHeight="1" x14ac:dyDescent="0.25">
      <c r="A44" s="19" t="s">
        <v>16</v>
      </c>
      <c r="B44" s="25">
        <v>77760</v>
      </c>
      <c r="C44" s="25">
        <v>107390</v>
      </c>
      <c r="D44" s="26">
        <f t="shared" si="0"/>
        <v>72.408976627246489</v>
      </c>
    </row>
    <row r="45" spans="1:4" ht="15.75" customHeight="1" x14ac:dyDescent="0.25">
      <c r="A45" s="19" t="s">
        <v>34</v>
      </c>
      <c r="B45" s="25">
        <v>129862</v>
      </c>
      <c r="C45" s="25">
        <v>205790</v>
      </c>
      <c r="D45" s="26">
        <f t="shared" si="0"/>
        <v>63.104135283541474</v>
      </c>
    </row>
    <row r="46" spans="1:4" ht="15.75" customHeight="1" x14ac:dyDescent="0.25">
      <c r="A46" s="19" t="s">
        <v>17</v>
      </c>
      <c r="B46" s="25">
        <v>69345</v>
      </c>
      <c r="C46" s="25">
        <v>91769</v>
      </c>
      <c r="D46" s="26">
        <f t="shared" si="0"/>
        <v>75.564733188767448</v>
      </c>
    </row>
    <row r="47" spans="1:4" ht="15.75" customHeight="1" x14ac:dyDescent="0.25">
      <c r="A47" s="19" t="s">
        <v>18</v>
      </c>
      <c r="B47" s="25">
        <v>78156</v>
      </c>
      <c r="C47" s="25">
        <v>67672</v>
      </c>
      <c r="D47" s="26">
        <f t="shared" si="0"/>
        <v>115.49237498522284</v>
      </c>
    </row>
    <row r="48" spans="1:4" ht="15.75" customHeight="1" x14ac:dyDescent="0.25">
      <c r="A48" s="19" t="s">
        <v>19</v>
      </c>
      <c r="B48" s="25">
        <v>147284</v>
      </c>
      <c r="C48" s="25">
        <v>144018</v>
      </c>
      <c r="D48" s="26">
        <f t="shared" si="0"/>
        <v>102.26777208404505</v>
      </c>
    </row>
    <row r="49" spans="1:4" ht="15.75" customHeight="1" x14ac:dyDescent="0.25">
      <c r="A49" s="19" t="s">
        <v>20</v>
      </c>
      <c r="B49" s="25">
        <v>30819</v>
      </c>
      <c r="C49" s="25">
        <v>33841</v>
      </c>
      <c r="D49" s="26">
        <f t="shared" si="0"/>
        <v>91.070003841494042</v>
      </c>
    </row>
    <row r="50" spans="1:4" ht="15.75" customHeight="1" x14ac:dyDescent="0.25">
      <c r="A50" s="19" t="s">
        <v>39</v>
      </c>
      <c r="B50" s="25">
        <v>138406</v>
      </c>
      <c r="C50" s="25">
        <v>202501</v>
      </c>
      <c r="D50" s="26">
        <f t="shared" si="0"/>
        <v>68.348304452817516</v>
      </c>
    </row>
    <row r="51" spans="1:4" ht="15.75" customHeight="1" x14ac:dyDescent="0.25">
      <c r="A51" s="19" t="s">
        <v>35</v>
      </c>
      <c r="B51" s="25">
        <v>44591</v>
      </c>
      <c r="C51" s="25">
        <v>46128</v>
      </c>
      <c r="D51" s="26">
        <f t="shared" si="0"/>
        <v>96.667967395074569</v>
      </c>
    </row>
    <row r="52" spans="1:4" ht="15.75" customHeight="1" x14ac:dyDescent="0.25">
      <c r="A52" s="22" t="s">
        <v>21</v>
      </c>
      <c r="B52" s="28">
        <v>83863</v>
      </c>
      <c r="C52" s="28">
        <v>103880</v>
      </c>
      <c r="D52" s="29">
        <f t="shared" si="0"/>
        <v>80.730650750866388</v>
      </c>
    </row>
    <row r="53" spans="1:4" s="1" customFormat="1" ht="12.75" x14ac:dyDescent="0.2">
      <c r="A53" s="2" t="s">
        <v>46</v>
      </c>
      <c r="C53" s="17"/>
    </row>
    <row r="54" spans="1:4" s="1" customFormat="1" ht="12.75" x14ac:dyDescent="0.2">
      <c r="A54" s="2" t="s">
        <v>22</v>
      </c>
      <c r="D54" s="18"/>
    </row>
    <row r="55" spans="1:4" s="1" customFormat="1" ht="12.75" x14ac:dyDescent="0.2">
      <c r="A55" s="16" t="s">
        <v>36</v>
      </c>
    </row>
  </sheetData>
  <mergeCells count="2">
    <mergeCell ref="A8:E8"/>
    <mergeCell ref="A6:E6"/>
  </mergeCells>
  <phoneticPr fontId="0" type="noConversion"/>
  <pageMargins left="0.98425196850393704" right="0" top="0" bottom="0.59055118110236227" header="0" footer="0"/>
  <pageSetup scale="59" firstPageNumber="837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19.11_2017</vt:lpstr>
      <vt:lpstr>A_IMPRESIÓN_IM</vt:lpstr>
      <vt:lpstr>'19.11_2017'!Área_de_impresión</vt:lpstr>
      <vt:lpstr>'19.11_2017'!Imprimir_área_IM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Martha Marisela Avila Jimenez</cp:lastModifiedBy>
  <cp:lastPrinted>2014-07-17T17:09:50Z</cp:lastPrinted>
  <dcterms:created xsi:type="dcterms:W3CDTF">2004-02-02T20:40:03Z</dcterms:created>
  <dcterms:modified xsi:type="dcterms:W3CDTF">2018-07-12T17:01:35Z</dcterms:modified>
</cp:coreProperties>
</file>